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7000"/>
  </bookViews>
  <sheets>
    <sheet name="附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<sst xmlns="http://schemas.openxmlformats.org/spreadsheetml/2006/main" count="153" uniqueCount="109">
  <si>
    <r>
      <rPr>
        <b/>
        <sz val="16"/>
        <rFont val="宋体"/>
        <charset val="134"/>
      </rPr>
      <t xml:space="preserve">三场大湾区体育故事分享会执行公司询价表
</t>
    </r>
    <r>
      <rPr>
        <sz val="10"/>
        <color rgb="FFFF0000"/>
        <rFont val="宋体"/>
        <charset val="134"/>
      </rPr>
      <t>（物料规格、数量仅供参考，可根据方案调整，调整的部分请用红色标出）</t>
    </r>
  </si>
  <si>
    <t>序号</t>
  </si>
  <si>
    <t>区域</t>
  </si>
  <si>
    <t>物料名称</t>
  </si>
  <si>
    <t>制作规格（宽×高）</t>
  </si>
  <si>
    <t>材料及服务标准说明</t>
  </si>
  <si>
    <t>数量</t>
  </si>
  <si>
    <t>单个面积/天数</t>
  </si>
  <si>
    <t>单位</t>
  </si>
  <si>
    <t>单价</t>
  </si>
  <si>
    <t>总价</t>
  </si>
  <si>
    <t>备注</t>
  </si>
  <si>
    <t>第一部分：设计及辅料</t>
  </si>
  <si>
    <t>A1</t>
  </si>
  <si>
    <t>设计</t>
  </si>
  <si>
    <t>主视觉设计</t>
  </si>
  <si>
    <t>原创设计</t>
  </si>
  <si>
    <t>套</t>
  </si>
  <si>
    <t>延展设计</t>
  </si>
  <si>
    <t>全套延展设计</t>
  </si>
  <si>
    <t>张</t>
  </si>
  <si>
    <t>电子互动页面</t>
  </si>
  <si>
    <t>专页设计制作</t>
  </si>
  <si>
    <t>A2</t>
  </si>
  <si>
    <t>租赁与搭建</t>
  </si>
  <si>
    <t>主题背景板</t>
  </si>
  <si>
    <t>桁架黑底灯布主题背景板，宽8m*高3.0m+高3.0*厚0.6*2</t>
  </si>
  <si>
    <t>指示牌</t>
  </si>
  <si>
    <t>丽屏展架</t>
  </si>
  <si>
    <t>演讲台租赁</t>
  </si>
  <si>
    <t>常规演讲台</t>
  </si>
  <si>
    <t>个</t>
  </si>
  <si>
    <t>演讲台包装</t>
  </si>
  <si>
    <t>KT版制作包装</t>
  </si>
  <si>
    <t>观众席</t>
  </si>
  <si>
    <t>观众席桌子</t>
  </si>
  <si>
    <t>观众席椅子</t>
  </si>
  <si>
    <t>活动互动宣传摊位</t>
  </si>
  <si>
    <t>帐篷摊位，含摊位、包装kt板、椅子</t>
  </si>
  <si>
    <t>A3</t>
  </si>
  <si>
    <t>活动物料</t>
  </si>
  <si>
    <t>会议证件</t>
  </si>
  <si>
    <t>PVC卡（嘉宾证150个，贵宾证20个）</t>
  </si>
  <si>
    <t>流程彩印</t>
  </si>
  <si>
    <t>300G铜版纸哑光，双面快印</t>
  </si>
  <si>
    <t>现场打印机</t>
  </si>
  <si>
    <t>小型普通彩色打印机，按天计算（含耗材+纸）</t>
  </si>
  <si>
    <t>台/天</t>
  </si>
  <si>
    <t>演讲台翻页笔</t>
  </si>
  <si>
    <t>100m距离翻页笔</t>
  </si>
  <si>
    <t>支</t>
  </si>
  <si>
    <t>小计</t>
  </si>
  <si>
    <t>小计：</t>
  </si>
  <si>
    <t>第二部分：影像、设备与宣传</t>
  </si>
  <si>
    <t>B1</t>
  </si>
  <si>
    <t>活动影像</t>
  </si>
  <si>
    <t>照片直播</t>
  </si>
  <si>
    <t>1机位，含摄影师、摄影机、修图、照片直播平台</t>
  </si>
  <si>
    <t>游机摄像</t>
  </si>
  <si>
    <t>专业摄像师（含机器）</t>
  </si>
  <si>
    <t>活动花絮剪辑</t>
  </si>
  <si>
    <t>约2分钟</t>
  </si>
  <si>
    <t>条</t>
  </si>
  <si>
    <t>短视频剪辑</t>
  </si>
  <si>
    <t>活动亮点短视频，15-30秒左右</t>
  </si>
  <si>
    <t>B2</t>
  </si>
  <si>
    <t>音响设备</t>
  </si>
  <si>
    <t>调音控台</t>
  </si>
  <si>
    <t>32 路大型数字调音台</t>
  </si>
  <si>
    <t>含数字音频处理器\通道开关
电源功放\等配套器材</t>
  </si>
  <si>
    <t>十寸线阵列音箱</t>
  </si>
  <si>
    <t>/</t>
  </si>
  <si>
    <t>只</t>
  </si>
  <si>
    <t>单十八超次重低音箱</t>
  </si>
  <si>
    <t>B3</t>
  </si>
  <si>
    <t>宣传</t>
  </si>
  <si>
    <t>活动推文</t>
  </si>
  <si>
    <t>活动前期预热宣传推文、活动后宣传推文</t>
  </si>
  <si>
    <t>篇</t>
  </si>
  <si>
    <t>第三部分：人员及其他</t>
  </si>
  <si>
    <t>C1</t>
  </si>
  <si>
    <t>人员配置</t>
  </si>
  <si>
    <t>嘉宾</t>
  </si>
  <si>
    <t>冠军教练、运动员</t>
  </si>
  <si>
    <t>名</t>
  </si>
  <si>
    <t>提供嘉宾详细简历</t>
  </si>
  <si>
    <t>主持人</t>
  </si>
  <si>
    <t>专业主持人</t>
  </si>
  <si>
    <t>1.65m以上，4小时/天</t>
  </si>
  <si>
    <t>详细说明主持人简历</t>
  </si>
  <si>
    <t>技术人员</t>
  </si>
  <si>
    <t>控台/音响等人员</t>
  </si>
  <si>
    <t>除特殊情形外，配 3 名技术人员：总控 1名、音响 1 人、PPT播放 1 人</t>
  </si>
  <si>
    <t>现场执行团队</t>
  </si>
  <si>
    <t>4名专业执行人员，含活动导演</t>
  </si>
  <si>
    <t>4名</t>
  </si>
  <si>
    <t>C2</t>
  </si>
  <si>
    <t>运输搭建</t>
  </si>
  <si>
    <t>运输费用</t>
  </si>
  <si>
    <t>货车运输，每辆/趟</t>
  </si>
  <si>
    <t>4 米</t>
  </si>
  <si>
    <t>趟</t>
  </si>
  <si>
    <t>搭建人员</t>
  </si>
  <si>
    <t>活动搭建工人（舞台+展板+桌椅）</t>
  </si>
  <si>
    <t>人/天</t>
  </si>
  <si>
    <t>单场合计：</t>
  </si>
  <si>
    <t>三场合计：</t>
  </si>
  <si>
    <t>税点：</t>
  </si>
  <si>
    <t>共计：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</si>
</sst>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theme="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21" fillId="9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0" borderId="0" applyProtection="0">
      <alignment vertical="center"/>
    </xf>
  </cellStyleXfs>
  <cellXfs count="63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 readingOrder="1"/>
    </xf>
    <xf numFmtId="0" fontId="5" fillId="4" borderId="3" xfId="0" applyFont="1" applyFill="1" applyBorder="1" applyAlignment="1">
      <alignment horizontal="left" vertical="center" wrapText="1" readingOrder="1"/>
    </xf>
    <xf numFmtId="0" fontId="5" fillId="4" borderId="3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>
      <alignment horizontal="center" vertical="center" readingOrder="1"/>
    </xf>
    <xf numFmtId="0" fontId="0" fillId="0" borderId="1" xfId="49" applyNumberFormat="1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/>
    </xf>
    <xf numFmtId="20" fontId="6" fillId="0" borderId="1" xfId="0" applyNumberFormat="1" applyFont="1" applyFill="1" applyBorder="1" applyAlignment="1">
      <alignment horizontal="center" vertical="center"/>
    </xf>
    <xf numFmtId="0" fontId="0" fillId="0" borderId="1" xfId="49" applyNumberFormat="1" applyFont="1" applyFill="1" applyBorder="1" applyAlignment="1">
      <alignment horizontal="center" vertical="center" readingOrder="1"/>
    </xf>
    <xf numFmtId="0" fontId="0" fillId="2" borderId="4" xfId="0" applyFont="1" applyFill="1" applyBorder="1" applyAlignment="1">
      <alignment horizontal="center" vertical="center" readingOrder="1"/>
    </xf>
    <xf numFmtId="0" fontId="0" fillId="0" borderId="4" xfId="49" applyNumberFormat="1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readingOrder="1"/>
    </xf>
    <xf numFmtId="0" fontId="0" fillId="0" borderId="5" xfId="49" applyNumberFormat="1" applyFont="1" applyFill="1" applyBorder="1" applyAlignment="1">
      <alignment horizontal="center" vertical="center" wrapText="1" readingOrder="1"/>
    </xf>
    <xf numFmtId="0" fontId="0" fillId="0" borderId="6" xfId="49" applyNumberFormat="1" applyFont="1" applyFill="1" applyBorder="1" applyAlignment="1">
      <alignment horizontal="center" vertical="center" wrapText="1" readingOrder="1"/>
    </xf>
    <xf numFmtId="0" fontId="7" fillId="2" borderId="1" xfId="49" applyNumberFormat="1" applyFont="1" applyFill="1" applyBorder="1" applyAlignment="1">
      <alignment horizontal="center" vertical="center" wrapText="1" readingOrder="1"/>
    </xf>
    <xf numFmtId="0" fontId="4" fillId="0" borderId="1" xfId="49" applyNumberFormat="1" applyFont="1" applyFill="1" applyBorder="1" applyAlignment="1">
      <alignment horizontal="right" vertical="center" readingOrder="1"/>
    </xf>
    <xf numFmtId="0" fontId="4" fillId="0" borderId="1" xfId="49" applyNumberFormat="1" applyFont="1" applyFill="1" applyBorder="1" applyAlignment="1">
      <alignment horizontal="center" vertical="center" readingOrder="1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readingOrder="1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readingOrder="1"/>
    </xf>
    <xf numFmtId="0" fontId="0" fillId="3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readingOrder="1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right" vertical="center" readingOrder="1"/>
    </xf>
    <xf numFmtId="0" fontId="4" fillId="2" borderId="1" xfId="0" applyFont="1" applyFill="1" applyBorder="1" applyAlignment="1">
      <alignment horizontal="center" vertical="center" readingOrder="1"/>
    </xf>
    <xf numFmtId="0" fontId="7" fillId="0" borderId="1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readingOrder="1"/>
    </xf>
    <xf numFmtId="0" fontId="0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49" applyNumberFormat="1" applyFont="1" applyFill="1" applyBorder="1" applyAlignment="1">
      <alignment horizontal="center" vertical="center" wrapText="1" readingOrder="1"/>
    </xf>
    <xf numFmtId="0" fontId="0" fillId="0" borderId="1" xfId="49" applyNumberFormat="1" applyFont="1" applyFill="1" applyBorder="1" applyAlignment="1">
      <alignment horizontal="center" vertical="center" readingOrder="1"/>
    </xf>
    <xf numFmtId="0" fontId="0" fillId="2" borderId="6" xfId="0" applyFont="1" applyFill="1" applyBorder="1" applyAlignment="1">
      <alignment horizontal="center" vertical="center" readingOrder="1"/>
    </xf>
    <xf numFmtId="0" fontId="0" fillId="2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readingOrder="1"/>
    </xf>
    <xf numFmtId="0" fontId="0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0" fontId="5" fillId="4" borderId="7" xfId="0" applyFont="1" applyFill="1" applyBorder="1" applyAlignment="1">
      <alignment horizontal="left" vertical="center" wrapText="1" readingOrder="1"/>
    </xf>
    <xf numFmtId="0" fontId="0" fillId="2" borderId="1" xfId="0" applyFont="1" applyFill="1" applyBorder="1" applyAlignment="1">
      <alignment horizontal="center" vertical="center"/>
    </xf>
    <xf numFmtId="41" fontId="0" fillId="0" borderId="1" xfId="49" applyNumberFormat="1" applyFont="1" applyFill="1" applyBorder="1" applyAlignment="1">
      <alignment horizontal="center" vertical="center" readingOrder="1"/>
    </xf>
    <xf numFmtId="0" fontId="0" fillId="5" borderId="1" xfId="49" applyNumberFormat="1" applyFont="1" applyFill="1" applyBorder="1" applyAlignment="1">
      <alignment horizontal="center" vertical="center" readingOrder="1"/>
    </xf>
    <xf numFmtId="41" fontId="0" fillId="5" borderId="1" xfId="49" applyNumberFormat="1" applyFont="1" applyFill="1" applyBorder="1" applyAlignment="1">
      <alignment horizontal="center" vertical="center" readingOrder="1"/>
    </xf>
    <xf numFmtId="0" fontId="0" fillId="3" borderId="1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readingOrder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物料筹备清单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40"/>
  <sheetViews>
    <sheetView tabSelected="1" zoomScale="66" zoomScaleNormal="66" workbookViewId="0">
      <pane ySplit="2" topLeftCell="A3" activePane="bottomLeft" state="frozen"/>
      <selection/>
      <selection pane="bottomLeft" activeCell="C33" sqref="C33"/>
    </sheetView>
  </sheetViews>
  <sheetFormatPr defaultColWidth="9" defaultRowHeight="20.15" customHeight="1"/>
  <cols>
    <col min="1" max="1" width="5" style="4" customWidth="1"/>
    <col min="2" max="2" width="11.3666666666667" style="5" customWidth="1"/>
    <col min="3" max="3" width="20.725" style="5" customWidth="1"/>
    <col min="4" max="4" width="35.7333333333333" style="5" customWidth="1"/>
    <col min="5" max="5" width="34.9083333333333" style="4" customWidth="1"/>
    <col min="6" max="9" width="9" style="6"/>
    <col min="10" max="10" width="11.6416666666667" style="6"/>
    <col min="11" max="11" width="50.6416666666667" style="5" customWidth="1"/>
    <col min="12" max="16384" width="9" style="4"/>
  </cols>
  <sheetData>
    <row r="1" ht="53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43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9" t="s">
        <v>9</v>
      </c>
      <c r="J2" s="9" t="s">
        <v>10</v>
      </c>
      <c r="K2" s="9" t="s">
        <v>11</v>
      </c>
    </row>
    <row r="3" s="1" customFormat="1" customHeight="1" spans="1:11">
      <c r="A3" s="10" t="s">
        <v>12</v>
      </c>
      <c r="B3" s="11"/>
      <c r="C3" s="11"/>
      <c r="D3" s="11"/>
      <c r="E3" s="11"/>
      <c r="F3" s="12"/>
      <c r="G3" s="12"/>
      <c r="H3" s="12"/>
      <c r="I3" s="12"/>
      <c r="J3" s="12"/>
      <c r="K3" s="56"/>
    </row>
    <row r="4" customHeight="1" spans="1:11">
      <c r="A4" s="13" t="s">
        <v>13</v>
      </c>
      <c r="B4" s="14" t="s">
        <v>14</v>
      </c>
      <c r="C4" s="15" t="s">
        <v>15</v>
      </c>
      <c r="D4" s="16">
        <v>0.672916666666667</v>
      </c>
      <c r="E4" s="15" t="s">
        <v>16</v>
      </c>
      <c r="F4" s="15">
        <v>1</v>
      </c>
      <c r="G4" s="17">
        <v>1</v>
      </c>
      <c r="H4" s="15" t="s">
        <v>17</v>
      </c>
      <c r="I4" s="17"/>
      <c r="J4" s="49"/>
      <c r="K4" s="57"/>
    </row>
    <row r="5" customHeight="1" spans="1:11">
      <c r="A5" s="13"/>
      <c r="B5" s="14"/>
      <c r="C5" s="15" t="s">
        <v>18</v>
      </c>
      <c r="D5" s="15" t="s">
        <v>19</v>
      </c>
      <c r="E5" s="15" t="s">
        <v>19</v>
      </c>
      <c r="F5" s="15">
        <v>15</v>
      </c>
      <c r="G5" s="17">
        <v>1</v>
      </c>
      <c r="H5" s="15" t="s">
        <v>20</v>
      </c>
      <c r="I5" s="17"/>
      <c r="J5" s="49"/>
      <c r="K5" s="57"/>
    </row>
    <row r="6" customHeight="1" spans="1:11">
      <c r="A6" s="13"/>
      <c r="B6" s="14"/>
      <c r="C6" s="15" t="s">
        <v>21</v>
      </c>
      <c r="D6" s="15" t="s">
        <v>22</v>
      </c>
      <c r="E6" s="15" t="s">
        <v>22</v>
      </c>
      <c r="F6" s="15">
        <v>1</v>
      </c>
      <c r="G6" s="17">
        <v>1</v>
      </c>
      <c r="H6" s="15" t="s">
        <v>17</v>
      </c>
      <c r="I6" s="17"/>
      <c r="J6" s="49"/>
      <c r="K6" s="57"/>
    </row>
    <row r="7" ht="36" customHeight="1" spans="1:11">
      <c r="A7" s="18" t="s">
        <v>23</v>
      </c>
      <c r="B7" s="19" t="s">
        <v>24</v>
      </c>
      <c r="C7" s="20" t="s">
        <v>25</v>
      </c>
      <c r="D7" s="20" t="s">
        <v>26</v>
      </c>
      <c r="E7" s="20" t="s">
        <v>26</v>
      </c>
      <c r="F7" s="15">
        <v>1</v>
      </c>
      <c r="G7" s="17">
        <v>1</v>
      </c>
      <c r="H7" s="15" t="s">
        <v>17</v>
      </c>
      <c r="I7" s="17"/>
      <c r="J7" s="49"/>
      <c r="K7" s="57"/>
    </row>
    <row r="8" customHeight="1" spans="1:11">
      <c r="A8" s="21"/>
      <c r="B8" s="22"/>
      <c r="C8" s="20" t="s">
        <v>27</v>
      </c>
      <c r="D8" s="20" t="s">
        <v>28</v>
      </c>
      <c r="E8" s="20" t="s">
        <v>28</v>
      </c>
      <c r="F8" s="15">
        <v>5</v>
      </c>
      <c r="G8" s="17">
        <v>1</v>
      </c>
      <c r="H8" s="15" t="s">
        <v>17</v>
      </c>
      <c r="I8" s="17"/>
      <c r="J8" s="49"/>
      <c r="K8" s="57"/>
    </row>
    <row r="9" customHeight="1" spans="1:11">
      <c r="A9" s="21"/>
      <c r="B9" s="22"/>
      <c r="C9" s="20" t="s">
        <v>29</v>
      </c>
      <c r="D9" s="20" t="s">
        <v>30</v>
      </c>
      <c r="E9" s="20" t="s">
        <v>30</v>
      </c>
      <c r="F9" s="15">
        <v>1</v>
      </c>
      <c r="G9" s="17">
        <v>1</v>
      </c>
      <c r="H9" s="15" t="s">
        <v>31</v>
      </c>
      <c r="I9" s="17"/>
      <c r="J9" s="49"/>
      <c r="K9" s="57"/>
    </row>
    <row r="10" customHeight="1" spans="1:11">
      <c r="A10" s="21"/>
      <c r="B10" s="22"/>
      <c r="C10" s="20" t="s">
        <v>32</v>
      </c>
      <c r="D10" s="20" t="s">
        <v>33</v>
      </c>
      <c r="E10" s="20" t="s">
        <v>33</v>
      </c>
      <c r="F10" s="15">
        <v>1</v>
      </c>
      <c r="G10" s="17">
        <v>1</v>
      </c>
      <c r="H10" s="15" t="s">
        <v>17</v>
      </c>
      <c r="I10" s="17"/>
      <c r="J10" s="49"/>
      <c r="K10" s="57"/>
    </row>
    <row r="11" customHeight="1" spans="1:11">
      <c r="A11" s="21"/>
      <c r="B11" s="22"/>
      <c r="C11" s="20" t="s">
        <v>34</v>
      </c>
      <c r="D11" s="20" t="s">
        <v>35</v>
      </c>
      <c r="E11" s="20" t="s">
        <v>35</v>
      </c>
      <c r="F11" s="15">
        <v>10</v>
      </c>
      <c r="G11" s="17">
        <v>1</v>
      </c>
      <c r="H11" s="15" t="s">
        <v>17</v>
      </c>
      <c r="I11" s="17"/>
      <c r="J11" s="49"/>
      <c r="K11" s="57"/>
    </row>
    <row r="12" customHeight="1" spans="1:11">
      <c r="A12" s="21"/>
      <c r="B12" s="22"/>
      <c r="C12" s="20"/>
      <c r="D12" s="20" t="s">
        <v>36</v>
      </c>
      <c r="E12" s="20" t="s">
        <v>36</v>
      </c>
      <c r="F12" s="15">
        <v>100</v>
      </c>
      <c r="G12" s="17">
        <v>1</v>
      </c>
      <c r="H12" s="15" t="s">
        <v>20</v>
      </c>
      <c r="I12" s="17"/>
      <c r="J12" s="49"/>
      <c r="K12" s="57"/>
    </row>
    <row r="13" customHeight="1" spans="1:11">
      <c r="A13" s="21"/>
      <c r="B13" s="23"/>
      <c r="C13" s="20" t="s">
        <v>37</v>
      </c>
      <c r="D13" s="20" t="s">
        <v>38</v>
      </c>
      <c r="E13" s="20" t="s">
        <v>38</v>
      </c>
      <c r="F13" s="20">
        <v>6</v>
      </c>
      <c r="G13" s="6">
        <v>1</v>
      </c>
      <c r="H13" s="20" t="s">
        <v>17</v>
      </c>
      <c r="I13" s="17"/>
      <c r="J13" s="49"/>
      <c r="K13" s="57"/>
    </row>
    <row r="14" ht="26" customHeight="1" spans="1:11">
      <c r="A14" s="18" t="s">
        <v>39</v>
      </c>
      <c r="B14" s="24" t="s">
        <v>40</v>
      </c>
      <c r="C14" s="20" t="s">
        <v>41</v>
      </c>
      <c r="D14" s="20" t="s">
        <v>42</v>
      </c>
      <c r="E14" s="20" t="s">
        <v>42</v>
      </c>
      <c r="F14" s="20">
        <v>170</v>
      </c>
      <c r="G14" s="17">
        <v>1</v>
      </c>
      <c r="H14" s="20" t="s">
        <v>31</v>
      </c>
      <c r="I14" s="17"/>
      <c r="J14" s="49"/>
      <c r="K14" s="49"/>
    </row>
    <row r="15" customHeight="1" spans="1:11">
      <c r="A15" s="21"/>
      <c r="B15" s="24"/>
      <c r="C15" s="20" t="s">
        <v>43</v>
      </c>
      <c r="D15" s="20" t="s">
        <v>44</v>
      </c>
      <c r="E15" s="20" t="s">
        <v>44</v>
      </c>
      <c r="F15" s="20">
        <v>200</v>
      </c>
      <c r="G15" s="17">
        <v>1</v>
      </c>
      <c r="H15" s="20" t="s">
        <v>20</v>
      </c>
      <c r="I15" s="17"/>
      <c r="J15" s="49"/>
      <c r="K15" s="49"/>
    </row>
    <row r="16" ht="31" customHeight="1" spans="1:11">
      <c r="A16" s="21"/>
      <c r="B16" s="24"/>
      <c r="C16" s="20" t="s">
        <v>45</v>
      </c>
      <c r="D16" s="20" t="s">
        <v>46</v>
      </c>
      <c r="E16" s="20" t="s">
        <v>46</v>
      </c>
      <c r="F16" s="20">
        <v>1</v>
      </c>
      <c r="G16" s="17">
        <v>1</v>
      </c>
      <c r="H16" s="20" t="s">
        <v>47</v>
      </c>
      <c r="I16" s="17"/>
      <c r="J16" s="49"/>
      <c r="K16" s="49"/>
    </row>
    <row r="17" customHeight="1" spans="1:11">
      <c r="A17" s="21"/>
      <c r="B17" s="24"/>
      <c r="C17" s="20" t="s">
        <v>48</v>
      </c>
      <c r="D17" s="20" t="s">
        <v>49</v>
      </c>
      <c r="E17" s="20" t="s">
        <v>49</v>
      </c>
      <c r="F17" s="20">
        <v>1</v>
      </c>
      <c r="G17" s="20">
        <v>1</v>
      </c>
      <c r="H17" s="20" t="s">
        <v>50</v>
      </c>
      <c r="I17" s="17"/>
      <c r="J17" s="49"/>
      <c r="K17" s="49"/>
    </row>
    <row r="18" ht="21" customHeight="1" spans="1:11">
      <c r="A18" s="25" t="s">
        <v>51</v>
      </c>
      <c r="B18" s="25"/>
      <c r="C18" s="25"/>
      <c r="D18" s="26"/>
      <c r="E18" s="25"/>
      <c r="F18" s="27" t="s">
        <v>52</v>
      </c>
      <c r="G18" s="27"/>
      <c r="H18" s="27"/>
      <c r="I18" s="27"/>
      <c r="J18" s="27">
        <f>SUM(J4:J17)</f>
        <v>0</v>
      </c>
      <c r="K18" s="57"/>
    </row>
    <row r="19" ht="21" customHeight="1" spans="1:11">
      <c r="A19" s="10" t="s">
        <v>53</v>
      </c>
      <c r="B19" s="11"/>
      <c r="C19" s="11"/>
      <c r="D19" s="11"/>
      <c r="E19" s="11"/>
      <c r="F19" s="12"/>
      <c r="G19" s="12"/>
      <c r="H19" s="12"/>
      <c r="I19" s="12"/>
      <c r="J19" s="12"/>
      <c r="K19" s="56"/>
    </row>
    <row r="20" ht="30" customHeight="1" spans="1:11">
      <c r="A20" s="28" t="s">
        <v>54</v>
      </c>
      <c r="B20" s="29" t="s">
        <v>55</v>
      </c>
      <c r="C20" s="15" t="s">
        <v>56</v>
      </c>
      <c r="D20" s="20" t="s">
        <v>57</v>
      </c>
      <c r="E20" s="20" t="s">
        <v>57</v>
      </c>
      <c r="F20" s="15">
        <v>1</v>
      </c>
      <c r="G20" s="15">
        <v>1</v>
      </c>
      <c r="H20" s="15" t="s">
        <v>17</v>
      </c>
      <c r="I20" s="17"/>
      <c r="J20" s="58"/>
      <c r="K20" s="57"/>
    </row>
    <row r="21" ht="21" customHeight="1" spans="1:11">
      <c r="A21" s="28"/>
      <c r="B21" s="30"/>
      <c r="C21" s="15" t="s">
        <v>58</v>
      </c>
      <c r="D21" s="20" t="s">
        <v>59</v>
      </c>
      <c r="E21" s="20" t="s">
        <v>59</v>
      </c>
      <c r="F21" s="15">
        <v>2</v>
      </c>
      <c r="G21" s="15">
        <v>2</v>
      </c>
      <c r="H21" s="15" t="s">
        <v>17</v>
      </c>
      <c r="I21" s="17"/>
      <c r="J21" s="58"/>
      <c r="K21" s="57"/>
    </row>
    <row r="22" ht="21" customHeight="1" spans="1:11">
      <c r="A22" s="28"/>
      <c r="B22" s="30"/>
      <c r="C22" s="15" t="s">
        <v>60</v>
      </c>
      <c r="D22" s="20" t="s">
        <v>61</v>
      </c>
      <c r="E22" s="20" t="s">
        <v>61</v>
      </c>
      <c r="F22" s="15">
        <v>1</v>
      </c>
      <c r="G22" s="15">
        <v>1</v>
      </c>
      <c r="H22" s="15" t="s">
        <v>62</v>
      </c>
      <c r="I22" s="17"/>
      <c r="J22" s="58"/>
      <c r="K22" s="57"/>
    </row>
    <row r="23" ht="21" customHeight="1" spans="1:11">
      <c r="A23" s="28"/>
      <c r="B23" s="30"/>
      <c r="C23" s="15" t="s">
        <v>63</v>
      </c>
      <c r="D23" s="20" t="s">
        <v>64</v>
      </c>
      <c r="E23" s="20" t="s">
        <v>64</v>
      </c>
      <c r="F23" s="15">
        <v>3</v>
      </c>
      <c r="G23" s="15">
        <v>3</v>
      </c>
      <c r="H23" s="15" t="s">
        <v>62</v>
      </c>
      <c r="I23" s="17"/>
      <c r="J23" s="58"/>
      <c r="K23" s="57"/>
    </row>
    <row r="24" s="2" customFormat="1" ht="34" customHeight="1" spans="1:11">
      <c r="A24" s="31" t="s">
        <v>65</v>
      </c>
      <c r="B24" s="32" t="s">
        <v>66</v>
      </c>
      <c r="C24" s="33" t="s">
        <v>67</v>
      </c>
      <c r="D24" s="33" t="s">
        <v>68</v>
      </c>
      <c r="E24" s="34" t="s">
        <v>69</v>
      </c>
      <c r="F24" s="33">
        <v>1</v>
      </c>
      <c r="G24" s="33">
        <v>1</v>
      </c>
      <c r="H24" s="33" t="s">
        <v>17</v>
      </c>
      <c r="I24" s="59"/>
      <c r="J24" s="60"/>
      <c r="K24" s="27"/>
    </row>
    <row r="25" s="2" customFormat="1" ht="21" customHeight="1" spans="1:11">
      <c r="A25" s="35"/>
      <c r="B25" s="36"/>
      <c r="C25" s="33" t="s">
        <v>70</v>
      </c>
      <c r="D25" s="33" t="s">
        <v>70</v>
      </c>
      <c r="E25" s="33" t="s">
        <v>71</v>
      </c>
      <c r="F25" s="33">
        <v>4</v>
      </c>
      <c r="G25" s="33">
        <v>4</v>
      </c>
      <c r="H25" s="33" t="s">
        <v>72</v>
      </c>
      <c r="I25" s="59"/>
      <c r="J25" s="60"/>
      <c r="K25" s="27"/>
    </row>
    <row r="26" s="2" customFormat="1" ht="21" customHeight="1" spans="1:11">
      <c r="A26" s="37"/>
      <c r="B26" s="36"/>
      <c r="C26" s="33" t="s">
        <v>73</v>
      </c>
      <c r="D26" s="33" t="s">
        <v>73</v>
      </c>
      <c r="E26" s="33" t="s">
        <v>71</v>
      </c>
      <c r="F26" s="33">
        <v>2</v>
      </c>
      <c r="G26" s="33">
        <v>2</v>
      </c>
      <c r="H26" s="33" t="s">
        <v>72</v>
      </c>
      <c r="I26" s="59"/>
      <c r="J26" s="60"/>
      <c r="K26" s="27"/>
    </row>
    <row r="27" ht="40" customHeight="1" spans="1:11">
      <c r="A27" s="13" t="s">
        <v>74</v>
      </c>
      <c r="B27" s="29" t="s">
        <v>75</v>
      </c>
      <c r="C27" s="15" t="s">
        <v>76</v>
      </c>
      <c r="D27" s="20" t="s">
        <v>77</v>
      </c>
      <c r="E27" s="20" t="s">
        <v>77</v>
      </c>
      <c r="F27" s="15">
        <v>2</v>
      </c>
      <c r="G27" s="15">
        <v>2</v>
      </c>
      <c r="H27" s="15" t="s">
        <v>78</v>
      </c>
      <c r="I27" s="17"/>
      <c r="J27" s="58"/>
      <c r="K27" s="57"/>
    </row>
    <row r="28" ht="21" customHeight="1" spans="1:11">
      <c r="A28" s="38" t="s">
        <v>51</v>
      </c>
      <c r="B28" s="38"/>
      <c r="C28" s="38"/>
      <c r="D28" s="39"/>
      <c r="E28" s="38"/>
      <c r="F28" s="27" t="s">
        <v>52</v>
      </c>
      <c r="G28" s="27"/>
      <c r="H28" s="27"/>
      <c r="I28" s="27"/>
      <c r="J28" s="61">
        <f>SUM(J20:J27)</f>
        <v>0</v>
      </c>
      <c r="K28" s="57"/>
    </row>
    <row r="29" ht="21" customHeight="1" spans="1:11">
      <c r="A29" s="10" t="s">
        <v>79</v>
      </c>
      <c r="B29" s="11"/>
      <c r="C29" s="11"/>
      <c r="D29" s="11"/>
      <c r="E29" s="11"/>
      <c r="F29" s="12"/>
      <c r="G29" s="12"/>
      <c r="H29" s="12"/>
      <c r="I29" s="12"/>
      <c r="J29" s="12"/>
      <c r="K29" s="56"/>
    </row>
    <row r="30" ht="21" customHeight="1" spans="1:11">
      <c r="A30" s="18" t="s">
        <v>80</v>
      </c>
      <c r="B30" s="29" t="s">
        <v>81</v>
      </c>
      <c r="C30" s="40" t="s">
        <v>82</v>
      </c>
      <c r="D30" s="41" t="s">
        <v>83</v>
      </c>
      <c r="E30" s="41" t="s">
        <v>83</v>
      </c>
      <c r="F30" s="40">
        <v>1</v>
      </c>
      <c r="G30" s="40">
        <v>1</v>
      </c>
      <c r="H30" s="40" t="s">
        <v>84</v>
      </c>
      <c r="I30" s="40"/>
      <c r="J30" s="40"/>
      <c r="K30" s="40" t="s">
        <v>85</v>
      </c>
    </row>
    <row r="31" ht="21" customHeight="1" spans="1:11">
      <c r="A31" s="21"/>
      <c r="B31" s="30"/>
      <c r="C31" s="15" t="s">
        <v>86</v>
      </c>
      <c r="D31" s="15" t="s">
        <v>87</v>
      </c>
      <c r="E31" s="14" t="s">
        <v>88</v>
      </c>
      <c r="F31" s="15">
        <v>1</v>
      </c>
      <c r="G31" s="17">
        <v>1</v>
      </c>
      <c r="H31" s="15" t="s">
        <v>84</v>
      </c>
      <c r="I31" s="49"/>
      <c r="J31" s="49"/>
      <c r="K31" s="57" t="s">
        <v>89</v>
      </c>
    </row>
    <row r="32" s="3" customFormat="1" ht="59" customHeight="1" spans="1:11">
      <c r="A32" s="42"/>
      <c r="B32" s="43"/>
      <c r="C32" s="44" t="s">
        <v>90</v>
      </c>
      <c r="D32" s="44" t="s">
        <v>91</v>
      </c>
      <c r="E32" s="45" t="s">
        <v>92</v>
      </c>
      <c r="F32" s="44">
        <v>3</v>
      </c>
      <c r="G32" s="46">
        <v>1</v>
      </c>
      <c r="H32" s="44" t="s">
        <v>84</v>
      </c>
      <c r="I32" s="46"/>
      <c r="J32" s="50"/>
      <c r="K32" s="50"/>
    </row>
    <row r="33" ht="21" customHeight="1" spans="1:11">
      <c r="A33" s="47"/>
      <c r="B33" s="48"/>
      <c r="C33" s="15" t="s">
        <v>93</v>
      </c>
      <c r="D33" s="15" t="s">
        <v>94</v>
      </c>
      <c r="E33" s="49" t="s">
        <v>95</v>
      </c>
      <c r="F33" s="15">
        <v>4</v>
      </c>
      <c r="G33" s="17">
        <v>1</v>
      </c>
      <c r="H33" s="15" t="s">
        <v>84</v>
      </c>
      <c r="I33" s="49"/>
      <c r="J33" s="49"/>
      <c r="K33" s="57"/>
    </row>
    <row r="34" s="3" customFormat="1" ht="21" customHeight="1" spans="1:11">
      <c r="A34" s="42" t="s">
        <v>96</v>
      </c>
      <c r="B34" s="43" t="s">
        <v>97</v>
      </c>
      <c r="C34" s="44" t="s">
        <v>98</v>
      </c>
      <c r="D34" s="44" t="s">
        <v>99</v>
      </c>
      <c r="E34" s="50" t="s">
        <v>100</v>
      </c>
      <c r="F34" s="44">
        <v>2</v>
      </c>
      <c r="G34" s="46">
        <v>1</v>
      </c>
      <c r="H34" s="44" t="s">
        <v>101</v>
      </c>
      <c r="I34" s="50"/>
      <c r="J34" s="50"/>
      <c r="K34" s="50"/>
    </row>
    <row r="35" s="3" customFormat="1" ht="33" customHeight="1" spans="1:11">
      <c r="A35" s="51"/>
      <c r="B35" s="52"/>
      <c r="C35" s="44" t="s">
        <v>102</v>
      </c>
      <c r="D35" s="53" t="s">
        <v>103</v>
      </c>
      <c r="E35" s="50" t="s">
        <v>71</v>
      </c>
      <c r="F35" s="44">
        <v>10</v>
      </c>
      <c r="G35" s="44">
        <v>1</v>
      </c>
      <c r="H35" s="44" t="s">
        <v>104</v>
      </c>
      <c r="I35" s="50"/>
      <c r="J35" s="50"/>
      <c r="K35" s="50"/>
    </row>
    <row r="36" ht="21" customHeight="1" spans="1:11">
      <c r="A36" s="38" t="s">
        <v>51</v>
      </c>
      <c r="B36" s="38"/>
      <c r="C36" s="38"/>
      <c r="D36" s="39"/>
      <c r="E36" s="38"/>
      <c r="F36" s="27" t="s">
        <v>52</v>
      </c>
      <c r="G36" s="27"/>
      <c r="H36" s="27"/>
      <c r="I36" s="27"/>
      <c r="J36" s="27">
        <f>SUM(J30:J35)</f>
        <v>0</v>
      </c>
      <c r="K36" s="57"/>
    </row>
    <row r="37" ht="21" customHeight="1" spans="1:11">
      <c r="A37" s="39" t="s">
        <v>105</v>
      </c>
      <c r="B37" s="39"/>
      <c r="C37" s="39"/>
      <c r="D37" s="39"/>
      <c r="E37" s="39"/>
      <c r="F37" s="39"/>
      <c r="G37" s="39"/>
      <c r="H37" s="39"/>
      <c r="I37" s="39"/>
      <c r="J37" s="49">
        <f>J36+J28+J18</f>
        <v>0</v>
      </c>
      <c r="K37" s="49"/>
    </row>
    <row r="38" ht="21" customHeight="1" spans="1:11">
      <c r="A38" s="54" t="s">
        <v>106</v>
      </c>
      <c r="B38" s="55"/>
      <c r="C38" s="55"/>
      <c r="D38" s="55"/>
      <c r="E38" s="55"/>
      <c r="F38" s="55"/>
      <c r="G38" s="55"/>
      <c r="H38" s="55"/>
      <c r="I38" s="62"/>
      <c r="J38" s="49">
        <f>J37*3</f>
        <v>0</v>
      </c>
      <c r="K38" s="49"/>
    </row>
    <row r="39" ht="21" customHeight="1" spans="1:11">
      <c r="A39" s="39" t="s">
        <v>107</v>
      </c>
      <c r="B39" s="39"/>
      <c r="C39" s="39"/>
      <c r="D39" s="39"/>
      <c r="E39" s="39"/>
      <c r="F39" s="39"/>
      <c r="G39" s="39"/>
      <c r="H39" s="39"/>
      <c r="I39" s="39"/>
      <c r="J39" s="49">
        <f>J38*8%</f>
        <v>0</v>
      </c>
      <c r="K39" s="49"/>
    </row>
    <row r="40" ht="21" customHeight="1" spans="1:11">
      <c r="A40" s="39" t="s">
        <v>108</v>
      </c>
      <c r="B40" s="39"/>
      <c r="C40" s="39"/>
      <c r="D40" s="39"/>
      <c r="E40" s="39"/>
      <c r="F40" s="39"/>
      <c r="G40" s="39"/>
      <c r="H40" s="39"/>
      <c r="I40" s="39"/>
      <c r="J40" s="49">
        <f>SUM(J37:J39)</f>
        <v>0</v>
      </c>
      <c r="K40" s="49"/>
    </row>
  </sheetData>
  <mergeCells count="29">
    <mergeCell ref="A1:K1"/>
    <mergeCell ref="A3:K3"/>
    <mergeCell ref="A18:E18"/>
    <mergeCell ref="F18:I18"/>
    <mergeCell ref="A19:K19"/>
    <mergeCell ref="A28:E28"/>
    <mergeCell ref="F28:I28"/>
    <mergeCell ref="A29:K29"/>
    <mergeCell ref="A36:E36"/>
    <mergeCell ref="F36:I36"/>
    <mergeCell ref="A37:I37"/>
    <mergeCell ref="A38:I38"/>
    <mergeCell ref="A39:I39"/>
    <mergeCell ref="A40:I40"/>
    <mergeCell ref="A4:A6"/>
    <mergeCell ref="A7:A13"/>
    <mergeCell ref="A14:A17"/>
    <mergeCell ref="A20:A23"/>
    <mergeCell ref="A24:A26"/>
    <mergeCell ref="A30:A33"/>
    <mergeCell ref="A34:A35"/>
    <mergeCell ref="B4:B6"/>
    <mergeCell ref="B7:B13"/>
    <mergeCell ref="B14:B17"/>
    <mergeCell ref="B20:B23"/>
    <mergeCell ref="B24:B26"/>
    <mergeCell ref="B30:B33"/>
    <mergeCell ref="B34:B35"/>
    <mergeCell ref="C11:C12"/>
  </mergeCells>
  <pageMargins left="0.708661417322835" right="0.708661417322835" top="0.748031496062992" bottom="0.748031496062992" header="0.31496062992126" footer="0.31496062992126"/>
  <pageSetup paperSize="9" scale="43" fitToHeight="0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WPS_1479994533</cp:lastModifiedBy>
  <dcterms:created xsi:type="dcterms:W3CDTF">2023-06-13T03:07:00Z</dcterms:created>
  <dcterms:modified xsi:type="dcterms:W3CDTF">2025-09-05T08:59:23Z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0D4F99B3560949B0ADB08C78C748C04C_13</vt:lpwstr>
  </property>
  <property fmtid="{D5CDD505-2E9C-101B-9397-08002B2CF9AE}" pid="3" name="KSOProductBuildVer">
    <vt:lpwstr>2052-12.1.0.22529</vt:lpwstr>
  </property>
</Properties>
</file>